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deemph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<sst xmlns="http://schemas.openxmlformats.org/spreadsheetml/2006/main" count="11" uniqueCount="11">
  <si>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Frequenz</t>
  </si>
  <si>
    <t>De-Emphasis</t>
  </si>
  <si>
    <t>Pre-Emphasis</t>
  </si>
  <si>
    <t>in Hz</t>
  </si>
  <si>
    <t>l</t>
  </si>
  <si>
    <t>h</t>
  </si>
  <si>
    <t>b</t>
  </si>
  <si>
    <t>a</t>
  </si>
  <si>
    <t>in db</t>
  </si>
  <si>
    <t>in db</t>
  </si>
  <si>
    <t>De-Emphasis und Pe-Emphasis Frequenzgang nach J.M. Woram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</si>
</sst>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 applyAlignment="1">
      <alignment/>
    </xf>
    <xf numFmtId="2" fontId="0" fillId="0" borderId="1" xfId="0" applyNumberForma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164" fontId="0" fillId="0" borderId="0" xfId="0" applyNumberFormat="1" applyFont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D32" sqref="D32"/>
    </sheetView>
  </sheetViews>
  <sheetFormatPr defaultColWidth="11.421875" defaultRowHeight="12.75"/>
  <cols>
    <col min="1" max="1" width="9.7109375" style="1" customWidth="1"/>
    <col min="2" max="3" width="10.421875" style="2" customWidth="1"/>
    <col min="4" max="5" width="10.57421875" style="2" customWidth="1"/>
    <col min="6" max="6" width="11.421875" style="3" customWidth="1"/>
    <col min="7" max="7" width="13.421875" style="4" customWidth="1"/>
    <col min="8" max="16384" width="11.00390625" style="0" customWidth="1"/>
  </cols>
  <sheetData>
    <row r="1" ht="12.75">
      <c r="B1" s="15" t="s">
        <v>10</v>
      </c>
    </row>
    <row r="2" ht="12.75">
      <c r="A2" s="5"/>
    </row>
    <row r="3" spans="1:7" ht="12.75">
      <c r="A3" s="1" t="s">
        <v>0</v>
      </c>
      <c r="F3" s="3" t="s">
        <v>1</v>
      </c>
      <c r="G3" s="4" t="s">
        <v>2</v>
      </c>
    </row>
    <row r="4" spans="1:7" s="7" customFormat="1" ht="12.75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3" t="s">
        <v>8</v>
      </c>
      <c r="G4" s="3" t="s">
        <v>9</v>
      </c>
    </row>
    <row r="5" spans="1:7" ht="12.75">
      <c r="A5" s="8">
        <v>100</v>
      </c>
      <c r="B5" s="9">
        <f>2*PI()*A5*0.00005</f>
        <v>0.031415926535897934</v>
      </c>
      <c r="C5" s="9">
        <f>2*PI()*A5*0.000015</f>
        <v>0.00942477796076938</v>
      </c>
      <c r="D5" s="9">
        <f>1+1/(B5*B5)</f>
        <v>1014.2118364233777</v>
      </c>
      <c r="E5" s="9">
        <f>1+1/(C5*C5)</f>
        <v>11258.909293593086</v>
      </c>
      <c r="F5" s="10">
        <f>10*LOG10(E5/D5)-10.4576</f>
        <v>-0.003923544108898724</v>
      </c>
      <c r="G5" s="14">
        <f aca="true" t="shared" si="0" ref="G5:G24">10*LOG10(D5/E5)+0.9684</f>
        <v>-9.4852764558911</v>
      </c>
    </row>
    <row r="6" spans="1:7" ht="12.75">
      <c r="A6" s="11">
        <v>1000</v>
      </c>
      <c r="B6" s="12">
        <f aca="true" t="shared" si="1" ref="B6:B25">2*PI()*A6*0.00005</f>
        <v>0.3141592653589793</v>
      </c>
      <c r="C6" s="12">
        <f aca="true" t="shared" si="2" ref="C6:C25">2*PI()*A6*0.000015</f>
        <v>0.09424777960769379</v>
      </c>
      <c r="D6" s="12">
        <f aca="true" t="shared" si="3" ref="D6:D25">1+1/(B6*B6)</f>
        <v>11.132118364233778</v>
      </c>
      <c r="E6" s="12">
        <f aca="true" t="shared" si="4" ref="E6:E25">1+1/(C6*C6)</f>
        <v>113.57909293593087</v>
      </c>
      <c r="F6" s="13">
        <f aca="true" t="shared" si="5" ref="F6:F25">10*LOG10(E6/D6)-10.4576</f>
        <v>-0.3703941939648061</v>
      </c>
      <c r="G6" s="3">
        <f t="shared" si="0"/>
        <v>-9.118805806035192</v>
      </c>
    </row>
    <row r="7" spans="1:7" ht="12.75">
      <c r="A7" s="11">
        <v>2000</v>
      </c>
      <c r="B7" s="12">
        <f t="shared" si="1"/>
        <v>0.6283185307179586</v>
      </c>
      <c r="C7" s="12">
        <f t="shared" si="2"/>
        <v>0.18849555921538758</v>
      </c>
      <c r="D7" s="12">
        <f t="shared" si="3"/>
        <v>3.5330295910584444</v>
      </c>
      <c r="E7" s="12">
        <f t="shared" si="4"/>
        <v>29.14477323398272</v>
      </c>
      <c r="F7" s="13">
        <f t="shared" si="5"/>
        <v>-1.2934659434003812</v>
      </c>
      <c r="G7" s="3">
        <f t="shared" si="0"/>
        <v>-8.195734056599617</v>
      </c>
    </row>
    <row r="8" spans="1:7" ht="12.75">
      <c r="A8" s="11">
        <v>3000</v>
      </c>
      <c r="B8" s="12">
        <f t="shared" si="1"/>
        <v>0.9424777960769379</v>
      </c>
      <c r="C8" s="12">
        <f t="shared" si="2"/>
        <v>0.2827433388230814</v>
      </c>
      <c r="D8" s="12">
        <f t="shared" si="3"/>
        <v>2.125790929359309</v>
      </c>
      <c r="E8" s="12">
        <f t="shared" si="4"/>
        <v>13.508788103992318</v>
      </c>
      <c r="F8" s="13">
        <f t="shared" si="5"/>
        <v>-2.4266416012436682</v>
      </c>
      <c r="G8" s="3">
        <f t="shared" si="0"/>
        <v>-7.062558398756331</v>
      </c>
    </row>
    <row r="9" spans="1:7" ht="12.75">
      <c r="A9" s="11">
        <v>4000</v>
      </c>
      <c r="B9" s="12">
        <f t="shared" si="1"/>
        <v>1.2566370614359172</v>
      </c>
      <c r="C9" s="12">
        <f t="shared" si="2"/>
        <v>0.37699111843077515</v>
      </c>
      <c r="D9" s="12">
        <f t="shared" si="3"/>
        <v>1.633257397764611</v>
      </c>
      <c r="E9" s="12">
        <f t="shared" si="4"/>
        <v>8.03619330849568</v>
      </c>
      <c r="F9" s="13">
        <f t="shared" si="5"/>
        <v>-3.5376425894300025</v>
      </c>
      <c r="G9" s="3">
        <f t="shared" si="0"/>
        <v>-5.951557410569997</v>
      </c>
    </row>
    <row r="10" spans="1:7" ht="12.75">
      <c r="A10" s="8">
        <v>5000</v>
      </c>
      <c r="B10" s="9">
        <f t="shared" si="1"/>
        <v>1.5707963267948968</v>
      </c>
      <c r="C10" s="9">
        <f t="shared" si="2"/>
        <v>0.47123889803846897</v>
      </c>
      <c r="D10" s="9">
        <f t="shared" si="3"/>
        <v>1.405284734569351</v>
      </c>
      <c r="E10" s="9">
        <f t="shared" si="4"/>
        <v>5.503163717437235</v>
      </c>
      <c r="F10" s="10">
        <f t="shared" si="5"/>
        <v>-4.529118954683092</v>
      </c>
      <c r="G10" s="14">
        <f t="shared" si="0"/>
        <v>-4.960081045316907</v>
      </c>
    </row>
    <row r="11" spans="1:7" ht="12.75">
      <c r="A11" s="11">
        <v>6000</v>
      </c>
      <c r="B11" s="12">
        <f t="shared" si="1"/>
        <v>1.8849555921538759</v>
      </c>
      <c r="C11" s="12">
        <f t="shared" si="2"/>
        <v>0.5654866776461628</v>
      </c>
      <c r="D11" s="12">
        <f t="shared" si="3"/>
        <v>1.2814477323398272</v>
      </c>
      <c r="E11" s="12">
        <f t="shared" si="4"/>
        <v>4.127197025998079</v>
      </c>
      <c r="F11" s="13">
        <f t="shared" si="5"/>
        <v>-5.378056949696482</v>
      </c>
      <c r="G11" s="3">
        <f t="shared" si="0"/>
        <v>-4.111143050303517</v>
      </c>
    </row>
    <row r="12" spans="1:7" ht="12.75">
      <c r="A12" s="11">
        <v>7000</v>
      </c>
      <c r="B12" s="12">
        <f t="shared" si="1"/>
        <v>2.199114857512855</v>
      </c>
      <c r="C12" s="12">
        <f t="shared" si="2"/>
        <v>0.6597344572538565</v>
      </c>
      <c r="D12" s="12">
        <f t="shared" si="3"/>
        <v>1.2067779258006894</v>
      </c>
      <c r="E12" s="12">
        <f t="shared" si="4"/>
        <v>3.297532508896549</v>
      </c>
      <c r="F12" s="13">
        <f t="shared" si="5"/>
        <v>-6.091982717722721</v>
      </c>
      <c r="G12" s="3">
        <f t="shared" si="0"/>
        <v>-3.3972172822772775</v>
      </c>
    </row>
    <row r="13" spans="1:7" ht="12.75">
      <c r="A13" s="11">
        <v>8000</v>
      </c>
      <c r="B13" s="12">
        <f t="shared" si="1"/>
        <v>2.5132741228718345</v>
      </c>
      <c r="C13" s="12">
        <f t="shared" si="2"/>
        <v>0.7539822368615503</v>
      </c>
      <c r="D13" s="12">
        <f t="shared" si="3"/>
        <v>1.1583143494411527</v>
      </c>
      <c r="E13" s="12">
        <f t="shared" si="4"/>
        <v>2.75904832712392</v>
      </c>
      <c r="F13" s="13">
        <f t="shared" si="5"/>
        <v>-6.68827128917934</v>
      </c>
      <c r="G13" s="3">
        <f t="shared" si="0"/>
        <v>-2.8009287108206586</v>
      </c>
    </row>
    <row r="14" spans="1:7" ht="12.75">
      <c r="A14" s="11">
        <v>9000</v>
      </c>
      <c r="B14" s="12">
        <f t="shared" si="1"/>
        <v>2.8274333882308142</v>
      </c>
      <c r="C14" s="12">
        <f t="shared" si="2"/>
        <v>0.8482300164692442</v>
      </c>
      <c r="D14" s="12">
        <f t="shared" si="3"/>
        <v>1.1250878810399232</v>
      </c>
      <c r="E14" s="12">
        <f t="shared" si="4"/>
        <v>2.389865344888035</v>
      </c>
      <c r="F14" s="13">
        <f t="shared" si="5"/>
        <v>-7.18573015027307</v>
      </c>
      <c r="G14" s="3">
        <f t="shared" si="0"/>
        <v>-2.3034698497269286</v>
      </c>
    </row>
    <row r="15" spans="1:7" ht="12.75">
      <c r="A15" s="8">
        <v>10000</v>
      </c>
      <c r="B15" s="9">
        <f t="shared" si="1"/>
        <v>3.1415926535897936</v>
      </c>
      <c r="C15" s="9">
        <f t="shared" si="2"/>
        <v>0.9424777960769379</v>
      </c>
      <c r="D15" s="9">
        <f t="shared" si="3"/>
        <v>1.1013211836423378</v>
      </c>
      <c r="E15" s="9">
        <f t="shared" si="4"/>
        <v>2.125790929359309</v>
      </c>
      <c r="F15" s="10">
        <f t="shared" si="5"/>
        <v>-7.601534432430984</v>
      </c>
      <c r="G15" s="14">
        <f t="shared" si="0"/>
        <v>-1.8876655675690146</v>
      </c>
    </row>
    <row r="16" spans="1:7" ht="12.75">
      <c r="A16" s="11">
        <v>11000</v>
      </c>
      <c r="B16" s="12">
        <f t="shared" si="1"/>
        <v>3.4557519189487724</v>
      </c>
      <c r="C16" s="12">
        <f t="shared" si="2"/>
        <v>1.0367255756846316</v>
      </c>
      <c r="D16" s="12">
        <f t="shared" si="3"/>
        <v>1.0837365154068908</v>
      </c>
      <c r="E16" s="12">
        <f t="shared" si="4"/>
        <v>1.9304057267432304</v>
      </c>
      <c r="F16" s="13">
        <f t="shared" si="5"/>
        <v>-7.950351094470281</v>
      </c>
      <c r="G16" s="3">
        <f t="shared" si="0"/>
        <v>-1.5388489055297185</v>
      </c>
    </row>
    <row r="17" spans="1:7" ht="12.75">
      <c r="A17" s="11">
        <v>12000</v>
      </c>
      <c r="B17" s="12">
        <f t="shared" si="1"/>
        <v>3.7699111843077517</v>
      </c>
      <c r="C17" s="12">
        <f t="shared" si="2"/>
        <v>1.1309733552923256</v>
      </c>
      <c r="D17" s="12">
        <f t="shared" si="3"/>
        <v>1.0703619330849568</v>
      </c>
      <c r="E17" s="12">
        <f t="shared" si="4"/>
        <v>1.7817992564995198</v>
      </c>
      <c r="F17" s="13">
        <f t="shared" si="5"/>
        <v>-8.244318818418492</v>
      </c>
      <c r="G17" s="3">
        <f t="shared" si="0"/>
        <v>-1.2448811815815066</v>
      </c>
    </row>
    <row r="18" spans="1:7" ht="12.75">
      <c r="A18" s="11">
        <v>13000</v>
      </c>
      <c r="B18" s="12">
        <f t="shared" si="1"/>
        <v>4.084070449666731</v>
      </c>
      <c r="C18" s="12">
        <f t="shared" si="2"/>
        <v>1.2252211349000195</v>
      </c>
      <c r="D18" s="12">
        <f t="shared" si="3"/>
        <v>1.059953363101975</v>
      </c>
      <c r="E18" s="12">
        <f t="shared" si="4"/>
        <v>1.6661484789108334</v>
      </c>
      <c r="F18" s="13">
        <f t="shared" si="5"/>
        <v>-8.493330561867957</v>
      </c>
      <c r="G18" s="3">
        <f t="shared" si="0"/>
        <v>-0.9958694381320438</v>
      </c>
    </row>
    <row r="19" spans="1:7" ht="12.75">
      <c r="A19" s="11">
        <v>14000</v>
      </c>
      <c r="B19" s="12">
        <f t="shared" si="1"/>
        <v>4.39822971502571</v>
      </c>
      <c r="C19" s="12">
        <f t="shared" si="2"/>
        <v>1.319468914507713</v>
      </c>
      <c r="D19" s="12">
        <f t="shared" si="3"/>
        <v>1.0516944814501723</v>
      </c>
      <c r="E19" s="12">
        <f t="shared" si="4"/>
        <v>1.574383127224137</v>
      </c>
      <c r="F19" s="13">
        <f t="shared" si="5"/>
        <v>-8.705391683070092</v>
      </c>
      <c r="G19" s="3">
        <f t="shared" si="0"/>
        <v>-0.7838083169299085</v>
      </c>
    </row>
    <row r="20" spans="1:7" ht="12.75">
      <c r="A20" s="8">
        <v>15000</v>
      </c>
      <c r="B20" s="9">
        <f t="shared" si="1"/>
        <v>4.71238898038469</v>
      </c>
      <c r="C20" s="9">
        <f t="shared" si="2"/>
        <v>1.413716694115407</v>
      </c>
      <c r="D20" s="9">
        <f t="shared" si="3"/>
        <v>1.0450316371743724</v>
      </c>
      <c r="E20" s="9">
        <f t="shared" si="4"/>
        <v>1.5003515241596928</v>
      </c>
      <c r="F20" s="10">
        <f t="shared" si="5"/>
        <v>-8.88696414629676</v>
      </c>
      <c r="G20" s="14">
        <f t="shared" si="0"/>
        <v>-0.6022358537032392</v>
      </c>
    </row>
    <row r="21" spans="1:7" ht="12.75">
      <c r="A21" s="11">
        <v>16000</v>
      </c>
      <c r="B21" s="12">
        <f t="shared" si="1"/>
        <v>5.026548245743669</v>
      </c>
      <c r="C21" s="12">
        <f t="shared" si="2"/>
        <v>1.5079644737231006</v>
      </c>
      <c r="D21" s="12">
        <f t="shared" si="3"/>
        <v>1.0395785873602883</v>
      </c>
      <c r="E21" s="12">
        <f t="shared" si="4"/>
        <v>1.43976208178098</v>
      </c>
      <c r="F21" s="13">
        <f t="shared" si="5"/>
        <v>-9.0432659396938</v>
      </c>
      <c r="G21" s="3">
        <f t="shared" si="0"/>
        <v>-0.4459340603061984</v>
      </c>
    </row>
    <row r="22" spans="1:7" ht="12.75">
      <c r="A22" s="11">
        <v>17000</v>
      </c>
      <c r="B22" s="12">
        <f t="shared" si="1"/>
        <v>5.340707511102648</v>
      </c>
      <c r="C22" s="12">
        <f t="shared" si="2"/>
        <v>1.6022122533307945</v>
      </c>
      <c r="D22" s="12">
        <f t="shared" si="3"/>
        <v>1.0350592330942345</v>
      </c>
      <c r="E22" s="12">
        <f t="shared" si="4"/>
        <v>1.3895470343803837</v>
      </c>
      <c r="F22" s="13">
        <f t="shared" si="5"/>
        <v>-9.178519521015362</v>
      </c>
      <c r="G22" s="3">
        <f t="shared" si="0"/>
        <v>-0.3106804789846379</v>
      </c>
    </row>
    <row r="23" spans="1:7" ht="12.75">
      <c r="A23" s="11">
        <v>18000</v>
      </c>
      <c r="B23" s="12">
        <f t="shared" si="1"/>
        <v>5.6548667764616285</v>
      </c>
      <c r="C23" s="12">
        <f t="shared" si="2"/>
        <v>1.6964600329384885</v>
      </c>
      <c r="D23" s="12">
        <f t="shared" si="3"/>
        <v>1.0312719702599809</v>
      </c>
      <c r="E23" s="12">
        <f t="shared" si="4"/>
        <v>1.3474663362220087</v>
      </c>
      <c r="F23" s="13">
        <f t="shared" si="5"/>
        <v>-9.296152898771165</v>
      </c>
      <c r="G23" s="3">
        <f t="shared" si="0"/>
        <v>-0.1930471012288345</v>
      </c>
    </row>
    <row r="24" spans="1:7" ht="12.75">
      <c r="A24" s="11">
        <v>19000</v>
      </c>
      <c r="B24" s="12">
        <f t="shared" si="1"/>
        <v>5.969026041820607</v>
      </c>
      <c r="C24" s="12">
        <f t="shared" si="2"/>
        <v>1.7907078125461822</v>
      </c>
      <c r="D24" s="12">
        <f t="shared" si="3"/>
        <v>1.0280668098732237</v>
      </c>
      <c r="E24" s="12">
        <f t="shared" si="4"/>
        <v>1.3118534430358195</v>
      </c>
      <c r="F24" s="13">
        <f t="shared" si="5"/>
        <v>-9.398960191418482</v>
      </c>
      <c r="G24" s="3">
        <f t="shared" si="0"/>
        <v>-0.09023980858151648</v>
      </c>
    </row>
    <row r="25" spans="1:7" ht="12.75">
      <c r="A25" s="8">
        <v>20000</v>
      </c>
      <c r="B25" s="9">
        <f t="shared" si="1"/>
        <v>6.283185307179587</v>
      </c>
      <c r="C25" s="9">
        <f t="shared" si="2"/>
        <v>1.8849555921538759</v>
      </c>
      <c r="D25" s="9">
        <f t="shared" si="3"/>
        <v>1.0253302959105843</v>
      </c>
      <c r="E25" s="9">
        <f t="shared" si="4"/>
        <v>1.2814477323398272</v>
      </c>
      <c r="F25" s="10">
        <f t="shared" si="5"/>
        <v>-9.489228929759927</v>
      </c>
      <c r="G25" s="14">
        <f>10*LOG10(D25/E25)+0.9684</f>
        <v>2.892975992740965E-05</v>
      </c>
    </row>
  </sheetData>
  <printOptions horizontalCentered="1" verticalCentered="1"/>
  <pageMargins left="0.7875" right="0.7875" top="0.9840277777777778" bottom="0.9840277777777778" header="0.5118055555555556" footer="0.5118055555555556"/>
  <pageSetup fitToHeight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name</cp:lastModifiedBy>
  <cp:lastPrinted>2006-01-02T17:06:58Z</cp:lastPrinted>
  <dcterms:created xsi:type="dcterms:W3CDTF">2005-12-31T18:08:56Z</dcterms:created>
  <dcterms:modified xsi:type="dcterms:W3CDTF">2006-01-06T14:49:16Z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